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Dropbox (CalTF)\CalTF Team Folder\Measure Library\12_Measure Data\8_Hybrid Measures\"/>
    </mc:Choice>
  </mc:AlternateContent>
  <xr:revisionPtr revIDLastSave="0" documentId="13_ncr:1_{5C0F2CAB-F724-4DB8-B51C-BCE27DEE3715}" xr6:coauthVersionLast="45" xr6:coauthVersionMax="45" xr10:uidLastSave="{00000000-0000-0000-0000-000000000000}"/>
  <bookViews>
    <workbookView xWindow="-120" yWindow="-120" windowWidth="38640" windowHeight="21240" xr2:uid="{7AD6BA98-E43E-4AE3-9CBD-17E1330A512E}"/>
  </bookViews>
  <sheets>
    <sheet name="Voti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1" l="1"/>
  <c r="F12" i="1"/>
  <c r="F9" i="1"/>
  <c r="F14" i="1"/>
  <c r="F7" i="1"/>
  <c r="F18" i="1"/>
  <c r="F3" i="1"/>
  <c r="F6" i="1"/>
  <c r="F8" i="1"/>
  <c r="F19" i="1"/>
  <c r="F20" i="1"/>
  <c r="F16" i="1"/>
  <c r="F13" i="1" l="1"/>
  <c r="F10" i="1"/>
  <c r="F11" i="1"/>
  <c r="F5" i="1"/>
  <c r="F17" i="1"/>
  <c r="F15" i="1"/>
  <c r="W2" i="1" l="1"/>
  <c r="V1" i="1" s="1"/>
</calcChain>
</file>

<file path=xl/sharedStrings.xml><?xml version="1.0" encoding="utf-8"?>
<sst xmlns="http://schemas.openxmlformats.org/spreadsheetml/2006/main" count="115" uniqueCount="62">
  <si>
    <t>No</t>
  </si>
  <si>
    <t>Measure Name</t>
  </si>
  <si>
    <t>Measure Description</t>
  </si>
  <si>
    <t>Gas</t>
  </si>
  <si>
    <t>Electric</t>
  </si>
  <si>
    <t>Name</t>
  </si>
  <si>
    <t>Count =</t>
  </si>
  <si>
    <t>VFD for Process Fans</t>
  </si>
  <si>
    <t>This installation includes the add-on equipment to an existing Process Fan to provide the capability to control speed. Energy savings are realized by eliminating losses due to mechanically throttling air flow and/or the ability to reduce flow to match the process requirement.  Adding a VFD to a Lab Fume Hood is an example of this measure that was recommended for consideration. 
Part of this measure would be to address effective useful life (EUL) and remaining useful life (RUL) that are typically assumed to be 1/3 of the EUL, but potentially, the EUL should be different or not linked to the life of the host equipment.</t>
  </si>
  <si>
    <t>x</t>
  </si>
  <si>
    <t>VFD for HVAC Fans</t>
  </si>
  <si>
    <t>Potential future measure; similar to process fans.</t>
  </si>
  <si>
    <t>Lighting</t>
  </si>
  <si>
    <t>A lot of process is already established around the Modified Lighting Calculator. This installation would focus on Accelerated Replacement (AR) measure applications types to document savings from existing conditions.</t>
  </si>
  <si>
    <t>Lighting Controls</t>
  </si>
  <si>
    <t>This installation includes the add-on equipment (AOE) to control an existing lighting system or the replacement of an existing lighting control system with a more efficient control.  The type of control could vary, but Daylighting controls may be excluded to limit complexity at first.
Part of this measures would be to establish an appropriate EUL rather than simply relying upon the default for AOE measures. Additionally, this control was noted to be able to document energy usage as part of the measure. The challenge will be in document the correct base case control condition.</t>
  </si>
  <si>
    <t>Steam Traps</t>
  </si>
  <si>
    <t>This installation includes the normal replacement (NR) of an existing but failed steam trap. Only stream traps that are failed in leaking or by-pass mode are eligible for this incentive.
Part of this measure will be in clearly documenting the base case and M&amp;V requires to meet the concerns of previous dispositions. Additionally, EUL extender add-ons can be incorporated to provide greater persistence of savings.</t>
  </si>
  <si>
    <t>Not enough potential or too variable at this time.</t>
  </si>
  <si>
    <t>Evaporative Condenser</t>
  </si>
  <si>
    <t>Process Boiler</t>
  </si>
  <si>
    <t>VFD / Modulating Air Compressor</t>
  </si>
  <si>
    <t>Pump Overhaul</t>
  </si>
  <si>
    <t>Downstream HVAC – Unitary AC and HP</t>
  </si>
  <si>
    <r>
      <t>This normal replacement (NR) or accelerated replacement (AR) measure is focused on replacing unitary AC and HP equipment through a downstream delivery path. With a higher touch, more information can be gathered on the existing conditions and proposed equipment so that baselines can choose the correct "vintage" model to start from and proposed case can interpolate between tiers for more accurate savings. (</t>
    </r>
    <r>
      <rPr>
        <i/>
        <sz val="11"/>
        <color theme="1"/>
        <rFont val="Calibri"/>
        <family val="2"/>
        <scheme val="minor"/>
      </rPr>
      <t>This is not necessarily the approach that must be taken, only a starting point to understand the concept.</t>
    </r>
    <r>
      <rPr>
        <sz val="11"/>
        <color theme="1"/>
        <rFont val="Calibri"/>
        <family val="2"/>
        <scheme val="minor"/>
      </rPr>
      <t>)
This measure will need to address concerns of double-dipping between this and an upstream program.</t>
    </r>
  </si>
  <si>
    <t>Industrial Processes (multiple shifts)</t>
  </si>
  <si>
    <t>Pipe / Fitting insulation</t>
  </si>
  <si>
    <t>This installation is currently a deemed measure that includes a base case of no insulation. Even with very course assumptions on operation, there are thousands of variants that change by hours of operation, insulation thickness, fitting/pipe, indoor/outdoor, pipe diameter, pressure, and climate zone.
Because of the complexity of this measure and the potential to include other key variables like water/steam temperature and existing conditions, this hybrid measure is being suggested.</t>
  </si>
  <si>
    <t>This retrocommissioning (RCx) measure is geared as serving an industry where problems are found and then fixed immediately - but always include a high-touch aspect to the service. Savings can be small but significant, so a mechanism that provides certainty in approval for given documented inputs may provide a new path to savings.
This measure should address validation and persistence concerns by specifying the right level of documentation for a measure.</t>
  </si>
  <si>
    <t>The CPUC supports a variety of chiller measures (both air- and water-cooled, as well as types such as screw, reciprocating, and centrifugal) through the deemed and custom approaches. In 2018, CPUC developed a chiller workbook for DEER2020 to assist PAs with chiller projects that deviate from the DEER assumptions in meaningful ways. This product is a good candidate for a trial hybrid measure because chiller savings can be increased significantly with differences in attributes such as the existing conditions and runtime hours. CPUC has already created a calculator that could form the basis for a hybrid approach.</t>
  </si>
  <si>
    <t>This installation includes the accelerated replacement or normal replacement of an existing air-cooled condenser with a new evaporative condenser in a commercial, HVAC application. Savings from this measure result from reduced compressor power when the system operates at a lower condenser pressure/temperature. This measure has been modeled in the past, but key parameters (such as heat exchanger effectiveness) can be included as a sensitive parameter to provide more site-specific savings.
This measure will need to document the additional costs associated with water for this new installation. This measure will not be cost effective in all climate zones.</t>
  </si>
  <si>
    <t>This installation includes the accelerated replacement or normal replacement of an existing process boiler with a more efficient process boiler. New control strategies could be included. A deemed measure does exist, but it includes several assumptions that can vary significantly that include operating hours, efficiency, and load factor.  The deemed measure has a cap on input capacity (20 MMBTU/hr), above which the measure must be calculated through the custom process.</t>
  </si>
  <si>
    <t>This installation includes the normal replacement (NR) of an existing air compressor (or air compressor system) with a more efficient system. Code restrictions do exist that will effect baselines and project allowance.
A standard calculator exists from PG&amp;E, but other standard approaches exist (i.e., AirMaster+ from SCE).</t>
  </si>
  <si>
    <t>This service project can provide cost effective savings, but depends upon operating characteristics, the life of the measure and the cost of the measure. Being able to document operating parameters in a clear/structured way through pump tests, focus on differences between Ag and Municipal applications, document the life of the measure based upon a large population of data, and limit project costs could focus this measure on cost-effective solutions.
Ideally, this solution can begin driving small project.</t>
  </si>
  <si>
    <t>This installation can vary tremendously depending upon the project.  Even for a given project, the number of shifts per day could vary from site to site as 1, 2, 3, or 24/7 operation. Given this variability, the opportunity for hybrid measures is possible, but it must be focused specific projects.
The first example project that was suggested is a floating head pressure project for non-space conditioning applications (i.e., industrial, agricultural, or refrigeration). In this case, the sensitive variable of existing head pressure is critical to documenting savings accurately.</t>
  </si>
  <si>
    <t>Charles Ehrlich</t>
  </si>
  <si>
    <t>Greg Barker</t>
  </si>
  <si>
    <t>Steven Long- Can support measure development</t>
  </si>
  <si>
    <t>Steven Long</t>
  </si>
  <si>
    <t>Potential Champion</t>
  </si>
  <si>
    <t>Greg Barker
James Gingras</t>
  </si>
  <si>
    <t>Richard Ma</t>
  </si>
  <si>
    <t>Bryan Boyce (Gas)</t>
  </si>
  <si>
    <t>Bryan Boyce (POU)</t>
  </si>
  <si>
    <t>Bryan Boyce (Electric)</t>
  </si>
  <si>
    <t>Larry Kotewa</t>
  </si>
  <si>
    <t>Lisa Gartland</t>
  </si>
  <si>
    <t>count</t>
  </si>
  <si>
    <t>Akhilesh Endurthy</t>
  </si>
  <si>
    <t>Mike Casey</t>
  </si>
  <si>
    <r>
      <rPr>
        <sz val="11"/>
        <color theme="1"/>
        <rFont val="Calibri"/>
        <family val="2"/>
        <scheme val="minor"/>
      </rPr>
      <t>Add-ons that supports automated data collection and reporting</t>
    </r>
    <r>
      <rPr>
        <sz val="11"/>
        <color rgb="FFFF0000"/>
        <rFont val="Calibri"/>
        <family val="2"/>
        <scheme val="minor"/>
      </rPr>
      <t xml:space="preserve">
Needs more specific applications (i.e., lighting controls).</t>
    </r>
  </si>
  <si>
    <t>Automated data collection and reporting</t>
  </si>
  <si>
    <t>Ed Reynoso (Measure Champion for outdoor LED lamp replacment, liken to LED T8 lamp replacing LF for NonRes Direct Install program)</t>
  </si>
  <si>
    <t>Ed Reynoso</t>
  </si>
  <si>
    <t>Martin Vu Vote # 3 (Does this apply to Dairy Farm Fans to cool cows in the dairy pen?</t>
  </si>
  <si>
    <t>Martin Vu Vote # 1</t>
  </si>
  <si>
    <t>Martin Vu Vote # 2</t>
  </si>
  <si>
    <t>Eric Noller</t>
  </si>
  <si>
    <t>Chan Paek</t>
  </si>
  <si>
    <t>Airflow Adjustments in Tel-com Bldg</t>
  </si>
  <si>
    <t>Chiller Measures</t>
  </si>
  <si>
    <t>Retro-Commissioning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</si>
</sst>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b/>
      <sz val="11"/>
      <color theme="1"/>
      <name val="Calibri"/>
      <family val="2"/>
      <scheme val="minor"/>
    </font>
    <font>
      <b/>
      <sz val="16"/>
      <color rgb="FF000099"/>
      <name val="Calibri"/>
      <family val="2"/>
      <scheme val="minor"/>
    </font>
    <font>
      <b/>
      <sz val="14"/>
      <color rgb="FF000099"/>
      <name val="Calibri"/>
      <family val="2"/>
      <scheme val="minor"/>
    </font>
    <font>
      <i/>
      <sz val="11"/>
      <color theme="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7"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2" fillId="2" borderId="1" xfId="0" applyFont="1" applyFill="1" applyBorder="1"/>
    <xf numFmtId="0" fontId="2" fillId="2" borderId="1" xfId="0" applyFont="1" applyFill="1" applyBorder="1" applyAlignment="1">
      <alignment wrapText="1"/>
    </xf>
    <xf numFmtId="0" fontId="2" fillId="2" borderId="1" xfId="0" applyFont="1" applyFill="1" applyBorder="1" applyAlignment="1">
      <alignment textRotation="90" wrapText="1"/>
    </xf>
    <xf numFmtId="0" fontId="0" fillId="3" borderId="0" xfId="0" applyFill="1"/>
    <xf numFmtId="0" fontId="3" fillId="3" borderId="0" xfId="0" applyFont="1" applyFill="1" applyAlignment="1">
      <alignment horizontal="right"/>
    </xf>
    <xf numFmtId="0" fontId="3" fillId="3" borderId="0" xfId="0" applyFont="1" applyFill="1" applyAlignment="1">
      <alignment horizontal="center"/>
    </xf>
    <xf numFmtId="0" fontId="0" fillId="0" borderId="1" xfId="0" applyBorder="1" applyAlignment="1">
      <alignment horizontal="left" indent="1"/>
    </xf>
    <xf numFmtId="0" fontId="0" fillId="0" borderId="1" xfId="0" applyBorder="1" applyAlignment="1">
      <alignment horizontal="left" wrapText="1"/>
    </xf>
    <xf numFmtId="0" fontId="0" fillId="0" borderId="1" xfId="0" applyBorder="1"/>
    <xf numFmtId="0" fontId="0" fillId="4" borderId="1" xfId="0" applyFill="1" applyBorder="1"/>
    <xf numFmtId="0" fontId="4" fillId="3" borderId="0" xfId="0" applyFont="1" applyFill="1" applyAlignment="1">
      <alignment vertical="top"/>
    </xf>
    <xf numFmtId="0" fontId="0" fillId="5" borderId="1" xfId="0" applyFill="1" applyBorder="1" applyAlignment="1">
      <alignment horizontal="left" indent="1"/>
    </xf>
    <xf numFmtId="0" fontId="1" fillId="5" borderId="1" xfId="0" applyFont="1" applyFill="1" applyBorder="1" applyAlignment="1">
      <alignment horizontal="left" wrapText="1"/>
    </xf>
    <xf numFmtId="0" fontId="0" fillId="0" borderId="1" xfId="0" applyBorder="1" applyAlignment="1">
      <alignment wrapText="1"/>
    </xf>
    <xf numFmtId="0" fontId="0" fillId="3" borderId="0" xfId="0" applyFill="1" applyAlignment="1">
      <alignment wrapText="1"/>
    </xf>
    <xf numFmtId="0" fontId="2" fillId="3" borderId="0" xfId="0" applyFont="1" applyFill="1"/>
    <xf numFmtId="0" fontId="2" fillId="3" borderId="0" xfId="0" applyFont="1" applyFill="1" applyAlignment="1">
      <alignment wrapText="1"/>
    </xf>
    <xf numFmtId="0" fontId="0" fillId="3" borderId="0" xfId="0" applyFill="1" applyAlignment="1">
      <alignment horizontal="left" indent="1"/>
    </xf>
    <xf numFmtId="0" fontId="0" fillId="3" borderId="0" xfId="0" applyFill="1" applyAlignment="1">
      <alignment horizontal="left" wrapText="1"/>
    </xf>
    <xf numFmtId="0" fontId="0" fillId="0" borderId="0" xfId="0" applyAlignment="1">
      <alignment wrapText="1"/>
    </xf>
    <xf numFmtId="0" fontId="0" fillId="4" borderId="1" xfId="0" applyFill="1" applyBorder="1" applyAlignment="1">
      <alignment wrapText="1"/>
    </xf>
    <xf numFmtId="0" fontId="0" fillId="6" borderId="1" xfId="0" applyFill="1" applyBorder="1"/>
    <xf numFmtId="0" fontId="2" fillId="7" borderId="1" xfId="0" applyFont="1" applyFill="1" applyBorder="1" applyAlignment="1">
      <alignment wrapText="1"/>
    </xf>
  </cellXfs>
  <cellStyles count="1">
    <cellStyle name="Normal" xfId="0" builtinId="0"/>
  </cellStyles>
  <dxfs count="19">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9" tint="0.59996337778862885"/>
        </patternFill>
      </fill>
    </dxf>
    <dxf>
      <fill>
        <patternFill>
          <bgColor rgb="FFFF6699"/>
        </patternFill>
      </fill>
    </dxf>
    <dxf>
      <fill>
        <patternFill>
          <bgColor theme="9" tint="0.59996337778862885"/>
        </patternFill>
      </fill>
    </dxf>
    <dxf>
      <fill>
        <patternFill>
          <bgColor theme="0" tint="-0.499984740745262"/>
        </patternFill>
      </fill>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a:t>Hybrid Measure Voting</a:t>
            </a:r>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Voting!$F$2</c:f>
              <c:strCache>
                <c:ptCount val="1"/>
                <c:pt idx="0">
                  <c:v>count</c:v>
                </c:pt>
              </c:strCache>
            </c:strRef>
          </c:tx>
          <c:spPr>
            <a:solidFill>
              <a:schemeClr val="accent1"/>
            </a:solidFill>
            <a:ln>
              <a:noFill/>
            </a:ln>
            <a:effectLst/>
          </c:spPr>
          <c:invertIfNegative val="0"/>
          <c:dPt>
            <c:idx val="0"/>
            <c:invertIfNegative val="0"/>
            <c:bubble3D val="0"/>
            <c:spPr>
              <a:solidFill>
                <a:schemeClr val="accent6"/>
              </a:solidFill>
              <a:ln>
                <a:noFill/>
              </a:ln>
              <a:effectLst/>
            </c:spPr>
          </c:dPt>
          <c:dPt>
            <c:idx val="1"/>
            <c:invertIfNegative val="0"/>
            <c:bubble3D val="0"/>
            <c:spPr>
              <a:solidFill>
                <a:schemeClr val="accent6"/>
              </a:solidFill>
              <a:ln>
                <a:noFill/>
              </a:ln>
              <a:effectLst/>
            </c:spPr>
          </c:dPt>
          <c:dPt>
            <c:idx val="2"/>
            <c:invertIfNegative val="0"/>
            <c:bubble3D val="0"/>
            <c:spPr>
              <a:solidFill>
                <a:schemeClr val="accent6"/>
              </a:solidFill>
              <a:ln>
                <a:noFill/>
              </a:ln>
              <a:effectLst/>
            </c:spPr>
          </c:dPt>
          <c:dPt>
            <c:idx val="3"/>
            <c:invertIfNegative val="0"/>
            <c:bubble3D val="0"/>
            <c:spPr>
              <a:solidFill>
                <a:schemeClr val="accent4"/>
              </a:solidFill>
              <a:ln>
                <a:noFill/>
              </a:ln>
              <a:effectLst/>
            </c:spPr>
          </c:dPt>
          <c:dPt>
            <c:idx val="4"/>
            <c:invertIfNegative val="0"/>
            <c:bubble3D val="0"/>
            <c:spPr>
              <a:solidFill>
                <a:schemeClr val="accent4"/>
              </a:solidFill>
              <a:ln>
                <a:noFill/>
              </a:ln>
              <a:effectLst/>
            </c:spPr>
            <c:extLst>
              <c:ext xmlns:c16="http://schemas.microsoft.com/office/drawing/2014/chart" uri="{C3380CC4-5D6E-409C-BE32-E72D297353CC}">
                <c16:uniqueId val="{00000001-78F9-49D3-8E73-51A5B97071C3}"/>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00CC"/>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Voting!$B$3:$B$18</c:f>
              <c:strCache>
                <c:ptCount val="16"/>
                <c:pt idx="0">
                  <c:v>Pipe / Fitting insulation</c:v>
                </c:pt>
                <c:pt idx="1">
                  <c:v>Process Boiler</c:v>
                </c:pt>
                <c:pt idx="2">
                  <c:v>Steam Traps</c:v>
                </c:pt>
                <c:pt idx="3">
                  <c:v>Retro-Commissioning</c:v>
                </c:pt>
                <c:pt idx="4">
                  <c:v>Industrial Processes (multiple shifts)</c:v>
                </c:pt>
                <c:pt idx="5">
                  <c:v>Chiller Measures</c:v>
                </c:pt>
                <c:pt idx="6">
                  <c:v>Pump Overhaul</c:v>
                </c:pt>
                <c:pt idx="7">
                  <c:v>Lighting</c:v>
                </c:pt>
                <c:pt idx="8">
                  <c:v>Lighting Controls</c:v>
                </c:pt>
                <c:pt idx="9">
                  <c:v>VFD / Modulating Air Compressor</c:v>
                </c:pt>
                <c:pt idx="10">
                  <c:v>VFD for HVAC Fans</c:v>
                </c:pt>
                <c:pt idx="11">
                  <c:v>Downstream HVAC – Unitary AC and HP</c:v>
                </c:pt>
                <c:pt idx="12">
                  <c:v>VFD for Process Fans</c:v>
                </c:pt>
                <c:pt idx="13">
                  <c:v>Evaporative Condenser</c:v>
                </c:pt>
                <c:pt idx="14">
                  <c:v>Airflow Adjustments in Tel-com Bldg</c:v>
                </c:pt>
                <c:pt idx="15">
                  <c:v>Automated data collection and reporting</c:v>
                </c:pt>
              </c:strCache>
            </c:strRef>
          </c:cat>
          <c:val>
            <c:numRef>
              <c:f>Voting!$F$3:$F$18</c:f>
              <c:numCache>
                <c:formatCode>General</c:formatCode>
                <c:ptCount val="16"/>
                <c:pt idx="0">
                  <c:v>5</c:v>
                </c:pt>
                <c:pt idx="1">
                  <c:v>4</c:v>
                </c:pt>
                <c:pt idx="2">
                  <c:v>2</c:v>
                </c:pt>
                <c:pt idx="3">
                  <c:v>3</c:v>
                </c:pt>
                <c:pt idx="4">
                  <c:v>1</c:v>
                </c:pt>
                <c:pt idx="5">
                  <c:v>6</c:v>
                </c:pt>
                <c:pt idx="6">
                  <c:v>4</c:v>
                </c:pt>
                <c:pt idx="7">
                  <c:v>3</c:v>
                </c:pt>
                <c:pt idx="8">
                  <c:v>2</c:v>
                </c:pt>
                <c:pt idx="9">
                  <c:v>2</c:v>
                </c:pt>
                <c:pt idx="10">
                  <c:v>1</c:v>
                </c:pt>
                <c:pt idx="11">
                  <c:v>1</c:v>
                </c:pt>
                <c:pt idx="12">
                  <c:v>0</c:v>
                </c:pt>
                <c:pt idx="13">
                  <c:v>0</c:v>
                </c:pt>
                <c:pt idx="14">
                  <c:v>0</c:v>
                </c:pt>
                <c:pt idx="15">
                  <c:v>0</c:v>
                </c:pt>
              </c:numCache>
            </c:numRef>
          </c:val>
          <c:extLst>
            <c:ext xmlns:c16="http://schemas.microsoft.com/office/drawing/2014/chart" uri="{C3380CC4-5D6E-409C-BE32-E72D297353CC}">
              <c16:uniqueId val="{00000000-78F9-49D3-8E73-51A5B97071C3}"/>
            </c:ext>
          </c:extLst>
        </c:ser>
        <c:dLbls>
          <c:showLegendKey val="0"/>
          <c:showVal val="0"/>
          <c:showCatName val="0"/>
          <c:showSerName val="0"/>
          <c:showPercent val="0"/>
          <c:showBubbleSize val="0"/>
        </c:dLbls>
        <c:gapWidth val="219"/>
        <c:overlap val="-27"/>
        <c:axId val="1454187840"/>
        <c:axId val="1031957920"/>
      </c:barChart>
      <c:catAx>
        <c:axId val="1454187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031957920"/>
        <c:crosses val="autoZero"/>
        <c:auto val="1"/>
        <c:lblAlgn val="ctr"/>
        <c:lblOffset val="100"/>
        <c:noMultiLvlLbl val="0"/>
      </c:catAx>
      <c:valAx>
        <c:axId val="1031957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1"/>
                  <a:t>Number of Votes</a:t>
                </a:r>
              </a:p>
            </c:rich>
          </c:tx>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454187840"/>
        <c:crosses val="autoZero"/>
        <c:crossBetween val="between"/>
      </c:valAx>
      <c:spPr>
        <a:no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309562</xdr:colOff>
      <xdr:row>4</xdr:row>
      <xdr:rowOff>533400</xdr:rowOff>
    </xdr:from>
    <xdr:to>
      <xdr:col>11</xdr:col>
      <xdr:colOff>209550</xdr:colOff>
      <xdr:row>9</xdr:row>
      <xdr:rowOff>847725</xdr:rowOff>
    </xdr:to>
    <xdr:graphicFrame macro="">
      <xdr:nvGraphicFramePr>
        <xdr:cNvPr id="2" name="Chart 1">
          <a:extLst>
            <a:ext uri="{FF2B5EF4-FFF2-40B4-BE49-F238E27FC236}">
              <a16:creationId xmlns:a16="http://schemas.microsoft.com/office/drawing/2014/main" id="{270170C3-3CBB-4A2D-98A8-E1F776894A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F394A-ED16-47DC-AC92-A66E23C4324D}">
  <dimension ref="A1:AC34"/>
  <sheetViews>
    <sheetView tabSelected="1" workbookViewId="0">
      <pane xSplit="2" ySplit="2" topLeftCell="C3" activePane="bottomRight" state="frozen"/>
      <selection pane="topRight" activeCell="C1" sqref="C1"/>
      <selection pane="bottomLeft" activeCell="A2" sqref="A2"/>
      <selection pane="bottomRight" activeCell="C4" sqref="C4"/>
    </sheetView>
  </sheetViews>
  <sheetFormatPr defaultRowHeight="15" x14ac:dyDescent="0.25"/>
  <cols>
    <col min="1" max="1" width="4.28515625" bestFit="1" customWidth="1"/>
    <col min="2" max="2" width="59.5703125" bestFit="1" customWidth="1"/>
    <col min="3" max="3" width="91.85546875" style="20" customWidth="1"/>
    <col min="4" max="4" width="3.7109375" bestFit="1" customWidth="1"/>
    <col min="5" max="6" width="3.7109375" customWidth="1"/>
    <col min="7" max="7" width="18.85546875" bestFit="1" customWidth="1"/>
    <col min="8" max="20" width="30.7109375" customWidth="1"/>
    <col min="22" max="22" width="10.7109375" bestFit="1" customWidth="1"/>
  </cols>
  <sheetData>
    <row r="1" spans="1:29" s="4" customFormat="1" ht="18.75" x14ac:dyDescent="0.25">
      <c r="C1" s="15"/>
      <c r="V1" s="11" t="str">
        <f>IF(W2&lt;3,"You can enter your name in 3 rows!",IF(W2=3,"Great! You voted for 3!  Please save and send back to Ayad.","Wait…I think you voted for more than 3 choices."))</f>
        <v>Wait…I think you voted for more than 3 choices.</v>
      </c>
    </row>
    <row r="2" spans="1:29" ht="39" x14ac:dyDescent="0.35">
      <c r="A2" s="1" t="s">
        <v>0</v>
      </c>
      <c r="B2" s="1" t="s">
        <v>1</v>
      </c>
      <c r="C2" s="2" t="s">
        <v>2</v>
      </c>
      <c r="D2" s="3" t="s">
        <v>3</v>
      </c>
      <c r="E2" s="3" t="s">
        <v>4</v>
      </c>
      <c r="F2" s="3" t="s">
        <v>47</v>
      </c>
      <c r="G2" s="23" t="s">
        <v>39</v>
      </c>
      <c r="H2" s="2" t="s">
        <v>5</v>
      </c>
      <c r="I2" s="2" t="s">
        <v>5</v>
      </c>
      <c r="J2" s="2" t="s">
        <v>5</v>
      </c>
      <c r="K2" s="2" t="s">
        <v>5</v>
      </c>
      <c r="L2" s="2" t="s">
        <v>5</v>
      </c>
      <c r="M2" s="2" t="s">
        <v>5</v>
      </c>
      <c r="N2" s="2" t="s">
        <v>5</v>
      </c>
      <c r="O2" s="2" t="s">
        <v>5</v>
      </c>
      <c r="P2" s="2" t="s">
        <v>5</v>
      </c>
      <c r="Q2" s="2" t="s">
        <v>5</v>
      </c>
      <c r="R2" s="2" t="s">
        <v>5</v>
      </c>
      <c r="S2" s="2" t="s">
        <v>5</v>
      </c>
      <c r="T2" s="2" t="s">
        <v>5</v>
      </c>
      <c r="U2" s="4"/>
      <c r="V2" s="5" t="s">
        <v>6</v>
      </c>
      <c r="W2" s="6">
        <f>COUNTA(G3:G20)</f>
        <v>7</v>
      </c>
      <c r="Y2" s="4"/>
      <c r="Z2" s="4"/>
      <c r="AA2" s="4"/>
      <c r="AB2" s="4"/>
      <c r="AC2" s="4"/>
    </row>
    <row r="3" spans="1:29" ht="45" x14ac:dyDescent="0.25">
      <c r="A3" s="7">
        <v>14</v>
      </c>
      <c r="B3" s="7" t="s">
        <v>26</v>
      </c>
      <c r="C3" s="8" t="s">
        <v>27</v>
      </c>
      <c r="D3" s="9" t="s">
        <v>9</v>
      </c>
      <c r="E3" s="9"/>
      <c r="F3" s="22">
        <f>COUNTA(H3:AE3)</f>
        <v>5</v>
      </c>
      <c r="G3" s="10" t="s">
        <v>38</v>
      </c>
      <c r="H3" s="10"/>
      <c r="I3" s="10"/>
      <c r="J3" s="21" t="s">
        <v>37</v>
      </c>
      <c r="K3" s="10"/>
      <c r="L3" s="10"/>
      <c r="M3" s="10" t="s">
        <v>45</v>
      </c>
      <c r="N3" s="10"/>
      <c r="O3" s="10"/>
      <c r="P3" s="10"/>
      <c r="Q3" s="10" t="s">
        <v>53</v>
      </c>
      <c r="R3" s="10" t="s">
        <v>56</v>
      </c>
      <c r="S3" s="10"/>
      <c r="T3" s="10" t="s">
        <v>58</v>
      </c>
      <c r="U3" s="4"/>
      <c r="V3" s="4"/>
      <c r="W3" s="4"/>
      <c r="X3" s="4"/>
      <c r="Y3" s="4"/>
      <c r="Z3" s="4"/>
      <c r="AA3" s="4"/>
      <c r="AB3" s="4"/>
      <c r="AC3" s="4"/>
    </row>
    <row r="4" spans="1:29" ht="105" x14ac:dyDescent="0.25">
      <c r="A4" s="7">
        <v>8</v>
      </c>
      <c r="B4" s="7" t="s">
        <v>20</v>
      </c>
      <c r="C4" s="8" t="s">
        <v>31</v>
      </c>
      <c r="D4" s="9" t="s">
        <v>9</v>
      </c>
      <c r="E4" s="9"/>
      <c r="F4" s="22">
        <f>COUNTA(H4:AE4)</f>
        <v>4</v>
      </c>
      <c r="G4" s="10"/>
      <c r="H4" s="10"/>
      <c r="I4" s="10"/>
      <c r="J4" s="10" t="s">
        <v>38</v>
      </c>
      <c r="K4" s="10" t="s">
        <v>41</v>
      </c>
      <c r="L4" s="10" t="s">
        <v>42</v>
      </c>
      <c r="M4" s="10"/>
      <c r="N4" s="10"/>
      <c r="O4" s="10"/>
      <c r="P4" s="10"/>
      <c r="Q4" s="10"/>
      <c r="R4" s="10"/>
      <c r="S4" s="10"/>
      <c r="T4" s="10" t="s">
        <v>58</v>
      </c>
      <c r="U4" s="4"/>
      <c r="V4" s="4"/>
      <c r="W4" s="4"/>
      <c r="X4" s="4"/>
      <c r="Y4" s="4"/>
      <c r="Z4" s="4"/>
      <c r="AA4" s="4"/>
      <c r="AB4" s="4"/>
      <c r="AC4" s="4"/>
    </row>
    <row r="5" spans="1:29" ht="75" x14ac:dyDescent="0.25">
      <c r="A5" s="7">
        <v>5</v>
      </c>
      <c r="B5" s="7" t="s">
        <v>16</v>
      </c>
      <c r="C5" s="8" t="s">
        <v>17</v>
      </c>
      <c r="D5" s="9" t="s">
        <v>9</v>
      </c>
      <c r="E5" s="9"/>
      <c r="F5" s="22">
        <f>COUNTA(H5:N5)</f>
        <v>2</v>
      </c>
      <c r="G5" s="10"/>
      <c r="H5" s="10" t="s">
        <v>35</v>
      </c>
      <c r="I5" s="10"/>
      <c r="J5" s="10"/>
      <c r="K5" s="10"/>
      <c r="L5" s="10"/>
      <c r="M5" s="10" t="s">
        <v>45</v>
      </c>
      <c r="N5" s="10"/>
      <c r="O5" s="10"/>
      <c r="P5" s="10"/>
      <c r="Q5" s="10"/>
      <c r="R5" s="10"/>
      <c r="S5" s="10"/>
      <c r="T5" s="10"/>
      <c r="U5" s="4"/>
      <c r="V5" s="4"/>
      <c r="W5" s="4"/>
      <c r="X5" s="4"/>
      <c r="Y5" s="4"/>
      <c r="Z5" s="4"/>
      <c r="AA5" s="4"/>
      <c r="AB5" s="4"/>
      <c r="AC5" s="4"/>
    </row>
    <row r="6" spans="1:29" ht="105" x14ac:dyDescent="0.25">
      <c r="A6" s="7">
        <v>15</v>
      </c>
      <c r="B6" s="7" t="s">
        <v>61</v>
      </c>
      <c r="C6" s="14" t="s">
        <v>28</v>
      </c>
      <c r="D6" s="9" t="s">
        <v>9</v>
      </c>
      <c r="E6" s="9" t="s">
        <v>9</v>
      </c>
      <c r="F6" s="22">
        <f>COUNTA(H6:AE6)</f>
        <v>3</v>
      </c>
      <c r="G6" s="10" t="s">
        <v>57</v>
      </c>
      <c r="H6" s="10"/>
      <c r="I6" s="10"/>
      <c r="J6" s="10"/>
      <c r="K6" s="10"/>
      <c r="L6" s="10"/>
      <c r="M6" s="10"/>
      <c r="N6" s="10" t="s">
        <v>46</v>
      </c>
      <c r="O6" s="10" t="s">
        <v>48</v>
      </c>
      <c r="P6" s="10"/>
      <c r="Q6" s="10"/>
      <c r="R6" s="10"/>
      <c r="S6" s="10" t="s">
        <v>57</v>
      </c>
      <c r="T6" s="10"/>
      <c r="U6" s="4"/>
      <c r="W6" s="4"/>
      <c r="X6" s="4"/>
      <c r="Y6" s="4"/>
      <c r="Z6" s="4"/>
      <c r="AA6" s="4"/>
      <c r="AB6" s="4"/>
      <c r="AC6" s="4"/>
    </row>
    <row r="7" spans="1:29" ht="30" x14ac:dyDescent="0.25">
      <c r="A7" s="7">
        <v>12</v>
      </c>
      <c r="B7" s="7" t="s">
        <v>25</v>
      </c>
      <c r="C7" s="8" t="s">
        <v>34</v>
      </c>
      <c r="D7" s="9" t="s">
        <v>9</v>
      </c>
      <c r="E7" s="9" t="s">
        <v>9</v>
      </c>
      <c r="F7" s="22">
        <f>COUNTA(H7:AE7)</f>
        <v>1</v>
      </c>
      <c r="G7" s="10"/>
      <c r="H7" s="10"/>
      <c r="I7" s="10"/>
      <c r="J7" s="10"/>
      <c r="K7" s="10"/>
      <c r="L7" s="10"/>
      <c r="M7" s="10"/>
      <c r="N7" s="10"/>
      <c r="O7" s="10" t="s">
        <v>48</v>
      </c>
      <c r="P7" s="10"/>
      <c r="Q7" s="10"/>
      <c r="R7" s="10"/>
      <c r="S7" s="10"/>
      <c r="T7" s="10"/>
      <c r="U7" s="4"/>
      <c r="V7" s="4"/>
      <c r="W7" s="4"/>
      <c r="X7" s="4"/>
      <c r="Y7" s="4"/>
      <c r="Z7" s="4"/>
      <c r="AA7" s="4"/>
      <c r="AB7" s="4"/>
      <c r="AC7" s="4"/>
    </row>
    <row r="8" spans="1:29" ht="105" x14ac:dyDescent="0.25">
      <c r="A8" s="7">
        <v>16</v>
      </c>
      <c r="B8" s="9" t="s">
        <v>60</v>
      </c>
      <c r="C8" s="14" t="s">
        <v>29</v>
      </c>
      <c r="D8" s="9"/>
      <c r="E8" s="9" t="s">
        <v>9</v>
      </c>
      <c r="F8" s="22">
        <f>COUNTA(H8:AE8)</f>
        <v>6</v>
      </c>
      <c r="G8" s="10"/>
      <c r="H8" s="10"/>
      <c r="I8" s="10" t="s">
        <v>36</v>
      </c>
      <c r="J8" s="10"/>
      <c r="K8" s="10" t="s">
        <v>41</v>
      </c>
      <c r="L8" s="10" t="s">
        <v>44</v>
      </c>
      <c r="M8" s="10" t="s">
        <v>45</v>
      </c>
      <c r="N8" s="10" t="s">
        <v>46</v>
      </c>
      <c r="O8" s="10"/>
      <c r="P8" s="10" t="s">
        <v>49</v>
      </c>
      <c r="Q8" s="10"/>
      <c r="R8" s="10"/>
      <c r="S8" s="10"/>
      <c r="T8" s="10"/>
      <c r="U8" s="4"/>
      <c r="V8" s="4"/>
      <c r="W8" s="4"/>
      <c r="X8" s="4"/>
      <c r="Y8" s="4"/>
      <c r="Z8" s="4"/>
      <c r="AA8" s="4"/>
      <c r="AB8" s="4"/>
      <c r="AC8" s="4"/>
    </row>
    <row r="9" spans="1:29" ht="120" x14ac:dyDescent="0.25">
      <c r="A9" s="7">
        <v>10</v>
      </c>
      <c r="B9" s="7" t="s">
        <v>22</v>
      </c>
      <c r="C9" s="8" t="s">
        <v>33</v>
      </c>
      <c r="D9" s="9"/>
      <c r="E9" s="9" t="s">
        <v>9</v>
      </c>
      <c r="F9" s="22">
        <f>COUNTA(H9:AE9)</f>
        <v>4</v>
      </c>
      <c r="G9" s="10" t="s">
        <v>57</v>
      </c>
      <c r="H9" s="10"/>
      <c r="I9" s="10"/>
      <c r="J9" s="10"/>
      <c r="K9" s="10"/>
      <c r="L9" s="10"/>
      <c r="M9" s="10"/>
      <c r="N9" s="10"/>
      <c r="O9" s="10" t="s">
        <v>48</v>
      </c>
      <c r="P9" s="10"/>
      <c r="Q9" s="10"/>
      <c r="R9" s="10" t="s">
        <v>55</v>
      </c>
      <c r="S9" s="10" t="s">
        <v>57</v>
      </c>
      <c r="T9" s="10" t="s">
        <v>58</v>
      </c>
      <c r="U9" s="4"/>
      <c r="V9" s="4"/>
      <c r="W9" s="4"/>
      <c r="X9" s="4"/>
      <c r="Y9" s="4"/>
      <c r="Z9" s="4"/>
      <c r="AA9" s="4"/>
      <c r="AB9" s="4"/>
      <c r="AC9" s="4"/>
    </row>
    <row r="10" spans="1:29" ht="75" x14ac:dyDescent="0.25">
      <c r="A10" s="7">
        <v>3</v>
      </c>
      <c r="B10" s="7" t="s">
        <v>12</v>
      </c>
      <c r="C10" s="8" t="s">
        <v>13</v>
      </c>
      <c r="D10" s="9"/>
      <c r="E10" s="9" t="s">
        <v>9</v>
      </c>
      <c r="F10" s="22">
        <f>COUNTA(H10:N10)</f>
        <v>3</v>
      </c>
      <c r="G10" s="21" t="s">
        <v>40</v>
      </c>
      <c r="H10" s="10" t="s">
        <v>35</v>
      </c>
      <c r="I10" s="10" t="s">
        <v>36</v>
      </c>
      <c r="J10" s="10"/>
      <c r="K10" s="10" t="s">
        <v>41</v>
      </c>
      <c r="L10" s="10"/>
      <c r="M10" s="10"/>
      <c r="N10" s="10"/>
      <c r="O10" s="10"/>
      <c r="P10" s="10"/>
      <c r="Q10" s="10" t="s">
        <v>52</v>
      </c>
      <c r="R10" s="10"/>
      <c r="S10" s="10"/>
      <c r="T10" s="10"/>
      <c r="U10" s="4"/>
      <c r="V10" s="4"/>
      <c r="W10" s="4"/>
      <c r="X10" s="4"/>
      <c r="Y10" s="4"/>
      <c r="Z10" s="4"/>
      <c r="AA10" s="4"/>
      <c r="AB10" s="4"/>
      <c r="AC10" s="4"/>
    </row>
    <row r="11" spans="1:29" ht="75" x14ac:dyDescent="0.25">
      <c r="A11" s="7">
        <v>4</v>
      </c>
      <c r="B11" s="7" t="s">
        <v>14</v>
      </c>
      <c r="C11" s="8" t="s">
        <v>15</v>
      </c>
      <c r="D11" s="9"/>
      <c r="E11" s="9" t="s">
        <v>9</v>
      </c>
      <c r="F11" s="22">
        <f>COUNTA(H11:N11)</f>
        <v>2</v>
      </c>
      <c r="G11" s="10" t="s">
        <v>36</v>
      </c>
      <c r="H11" s="10"/>
      <c r="I11" s="10" t="s">
        <v>36</v>
      </c>
      <c r="J11" s="10"/>
      <c r="K11" s="10"/>
      <c r="L11" s="10"/>
      <c r="M11" s="10"/>
      <c r="N11" s="10" t="s">
        <v>46</v>
      </c>
      <c r="O11" s="10"/>
      <c r="P11" s="10"/>
      <c r="Q11" s="10" t="s">
        <v>53</v>
      </c>
      <c r="R11" s="10"/>
      <c r="S11" s="10"/>
      <c r="T11" s="10"/>
      <c r="U11" s="4"/>
      <c r="V11" s="4"/>
      <c r="W11" s="4"/>
      <c r="X11" s="4"/>
      <c r="Y11" s="4"/>
      <c r="Z11" s="4"/>
      <c r="AA11" s="4"/>
      <c r="AB11" s="4"/>
      <c r="AC11" s="4"/>
    </row>
    <row r="12" spans="1:29" ht="90" x14ac:dyDescent="0.25">
      <c r="A12" s="7">
        <v>9</v>
      </c>
      <c r="B12" s="7" t="s">
        <v>21</v>
      </c>
      <c r="C12" s="8" t="s">
        <v>32</v>
      </c>
      <c r="D12" s="9"/>
      <c r="E12" s="9" t="s">
        <v>9</v>
      </c>
      <c r="F12" s="22">
        <f>COUNTA(H12:AE12)</f>
        <v>2</v>
      </c>
      <c r="G12" s="10"/>
      <c r="H12" s="10" t="s">
        <v>35</v>
      </c>
      <c r="I12" s="10"/>
      <c r="J12" s="10"/>
      <c r="K12" s="10"/>
      <c r="L12" s="10"/>
      <c r="M12" s="10"/>
      <c r="N12" s="10"/>
      <c r="O12" s="10"/>
      <c r="P12" s="10" t="s">
        <v>49</v>
      </c>
      <c r="Q12" s="10"/>
      <c r="R12" s="10"/>
      <c r="S12" s="10"/>
      <c r="T12" s="10"/>
      <c r="U12" s="4"/>
      <c r="V12" s="4"/>
      <c r="W12" s="4"/>
      <c r="X12" s="4"/>
      <c r="Y12" s="4"/>
      <c r="Z12" s="4"/>
      <c r="AA12" s="4"/>
      <c r="AB12" s="4"/>
      <c r="AC12" s="4"/>
    </row>
    <row r="13" spans="1:29" ht="120" x14ac:dyDescent="0.25">
      <c r="A13" s="12">
        <v>2</v>
      </c>
      <c r="B13" s="12" t="s">
        <v>10</v>
      </c>
      <c r="C13" s="13" t="s">
        <v>11</v>
      </c>
      <c r="D13" s="9"/>
      <c r="E13" s="9" t="s">
        <v>9</v>
      </c>
      <c r="F13" s="22">
        <f>COUNTA(H13:N13)</f>
        <v>1</v>
      </c>
      <c r="G13" s="10" t="s">
        <v>38</v>
      </c>
      <c r="H13" s="10"/>
      <c r="I13" s="10"/>
      <c r="J13" s="21" t="s">
        <v>37</v>
      </c>
      <c r="K13" s="10"/>
      <c r="L13" s="10"/>
      <c r="M13" s="10"/>
      <c r="N13" s="10"/>
      <c r="O13" s="10"/>
      <c r="P13" s="10"/>
      <c r="Q13" s="10"/>
      <c r="R13" s="10"/>
      <c r="S13" s="10"/>
      <c r="T13" s="10"/>
      <c r="U13" s="4"/>
      <c r="V13" s="4"/>
      <c r="W13" s="4"/>
      <c r="X13" s="4"/>
      <c r="Y13" s="4"/>
      <c r="Z13" s="4"/>
      <c r="AA13" s="4"/>
      <c r="AB13" s="4"/>
      <c r="AC13" s="4"/>
    </row>
    <row r="14" spans="1:29" ht="90" x14ac:dyDescent="0.25">
      <c r="A14" s="7">
        <v>11</v>
      </c>
      <c r="B14" s="7" t="s">
        <v>23</v>
      </c>
      <c r="C14" s="8" t="s">
        <v>24</v>
      </c>
      <c r="D14" s="9"/>
      <c r="E14" s="9" t="s">
        <v>9</v>
      </c>
      <c r="F14" s="22">
        <f>COUNTA(H14:AE14)</f>
        <v>1</v>
      </c>
      <c r="G14" s="10"/>
      <c r="H14" s="10"/>
      <c r="I14" s="10"/>
      <c r="J14" s="10"/>
      <c r="K14" s="10"/>
      <c r="L14" s="10" t="s">
        <v>43</v>
      </c>
      <c r="M14" s="10"/>
      <c r="N14" s="10"/>
      <c r="O14" s="10"/>
      <c r="P14" s="10"/>
      <c r="Q14" s="10"/>
      <c r="R14" s="10"/>
      <c r="S14" s="10"/>
      <c r="T14" s="10"/>
      <c r="U14" s="4"/>
      <c r="V14" s="4"/>
      <c r="W14" s="4"/>
      <c r="X14" s="4"/>
      <c r="Y14" s="4"/>
      <c r="Z14" s="4"/>
      <c r="AA14" s="4"/>
      <c r="AB14" s="4"/>
      <c r="AC14" s="4"/>
    </row>
    <row r="15" spans="1:29" ht="30" x14ac:dyDescent="0.25">
      <c r="A15" s="7">
        <v>1</v>
      </c>
      <c r="B15" s="7" t="s">
        <v>7</v>
      </c>
      <c r="C15" s="8" t="s">
        <v>8</v>
      </c>
      <c r="D15" s="9"/>
      <c r="E15" s="9" t="s">
        <v>9</v>
      </c>
      <c r="F15" s="22">
        <f>COUNTA(H15:N15)</f>
        <v>0</v>
      </c>
      <c r="G15" s="10" t="s">
        <v>57</v>
      </c>
      <c r="H15" s="10"/>
      <c r="I15" s="10"/>
      <c r="J15" s="10"/>
      <c r="K15" s="10"/>
      <c r="L15" s="10"/>
      <c r="M15" s="10"/>
      <c r="N15" s="10"/>
      <c r="O15" s="10"/>
      <c r="P15" s="10" t="s">
        <v>49</v>
      </c>
      <c r="Q15" s="10"/>
      <c r="R15" s="10" t="s">
        <v>54</v>
      </c>
      <c r="S15" s="10" t="s">
        <v>57</v>
      </c>
      <c r="T15" s="10"/>
      <c r="U15" s="4"/>
      <c r="V15" s="4"/>
      <c r="W15" s="4"/>
      <c r="X15" s="4"/>
      <c r="Y15" s="4"/>
      <c r="Z15" s="4"/>
      <c r="AA15" s="4"/>
      <c r="AB15" s="4"/>
      <c r="AC15" s="4"/>
    </row>
    <row r="16" spans="1:29" ht="90" x14ac:dyDescent="0.25">
      <c r="A16" s="7">
        <v>7</v>
      </c>
      <c r="B16" s="7" t="s">
        <v>19</v>
      </c>
      <c r="C16" s="8" t="s">
        <v>30</v>
      </c>
      <c r="D16" s="9"/>
      <c r="E16" s="9" t="s">
        <v>9</v>
      </c>
      <c r="F16" s="22">
        <f>COUNTA(H16:AE16)</f>
        <v>0</v>
      </c>
      <c r="G16" s="10"/>
      <c r="H16" s="10"/>
      <c r="I16" s="10"/>
      <c r="J16" s="10"/>
      <c r="K16" s="10"/>
      <c r="L16" s="10"/>
      <c r="M16" s="10"/>
      <c r="N16" s="10"/>
      <c r="O16" s="10"/>
      <c r="P16" s="10"/>
      <c r="Q16" s="10"/>
      <c r="R16" s="10"/>
      <c r="S16" s="10"/>
      <c r="T16" s="10"/>
      <c r="U16" s="4"/>
      <c r="V16" s="4"/>
      <c r="W16" s="4"/>
      <c r="X16" s="4"/>
      <c r="Y16" s="4"/>
      <c r="Z16" s="4"/>
      <c r="AA16" s="4"/>
      <c r="AB16" s="4"/>
      <c r="AC16" s="4"/>
    </row>
    <row r="17" spans="1:29" ht="90" x14ac:dyDescent="0.25">
      <c r="A17" s="12">
        <v>6</v>
      </c>
      <c r="B17" s="12" t="s">
        <v>59</v>
      </c>
      <c r="C17" s="13" t="s">
        <v>18</v>
      </c>
      <c r="D17" s="9"/>
      <c r="E17" s="9"/>
      <c r="F17" s="22">
        <f>COUNTA(H17:N17)</f>
        <v>0</v>
      </c>
      <c r="G17" s="10"/>
      <c r="H17" s="10"/>
      <c r="I17" s="10"/>
      <c r="J17" s="10"/>
      <c r="K17" s="10"/>
      <c r="L17" s="10"/>
      <c r="M17" s="10"/>
      <c r="N17" s="10"/>
      <c r="O17" s="10"/>
      <c r="P17" s="10"/>
      <c r="Q17" s="10"/>
      <c r="R17" s="10"/>
      <c r="S17" s="10"/>
      <c r="T17" s="10"/>
      <c r="U17" s="4"/>
      <c r="V17" s="4"/>
      <c r="W17" s="4"/>
      <c r="X17" s="4"/>
      <c r="Y17" s="4"/>
      <c r="Z17" s="4"/>
      <c r="AA17" s="4"/>
      <c r="AB17" s="4"/>
      <c r="AC17" s="4"/>
    </row>
    <row r="18" spans="1:29" ht="105" x14ac:dyDescent="0.25">
      <c r="A18" s="12">
        <v>13</v>
      </c>
      <c r="B18" s="12" t="s">
        <v>51</v>
      </c>
      <c r="C18" s="13" t="s">
        <v>50</v>
      </c>
      <c r="D18" s="9"/>
      <c r="E18" s="9"/>
      <c r="F18" s="22">
        <f>COUNTA(H18:AE18)</f>
        <v>0</v>
      </c>
      <c r="G18" s="10"/>
      <c r="H18" s="10"/>
      <c r="I18" s="10"/>
      <c r="J18" s="10"/>
      <c r="K18" s="10"/>
      <c r="L18" s="10"/>
      <c r="M18" s="10"/>
      <c r="N18" s="10"/>
      <c r="O18" s="10"/>
      <c r="P18" s="10"/>
      <c r="Q18" s="10"/>
      <c r="R18" s="10"/>
      <c r="S18" s="10"/>
      <c r="T18" s="10"/>
      <c r="U18" s="4"/>
      <c r="V18" s="4"/>
      <c r="W18" s="4"/>
      <c r="X18" s="4"/>
      <c r="Y18" s="4"/>
      <c r="Z18" s="4"/>
      <c r="AA18" s="4"/>
      <c r="AB18" s="4"/>
      <c r="AC18" s="4"/>
    </row>
    <row r="19" spans="1:29" x14ac:dyDescent="0.25">
      <c r="A19" s="7">
        <v>17</v>
      </c>
      <c r="B19" s="9"/>
      <c r="C19" s="14"/>
      <c r="D19" s="9"/>
      <c r="E19" s="9"/>
      <c r="F19" s="22">
        <f>COUNTA(H19:AE19)</f>
        <v>0</v>
      </c>
      <c r="G19" s="10"/>
      <c r="H19" s="10"/>
      <c r="I19" s="10"/>
      <c r="J19" s="10"/>
      <c r="K19" s="10"/>
      <c r="L19" s="10"/>
      <c r="M19" s="10"/>
      <c r="N19" s="10"/>
      <c r="O19" s="10"/>
      <c r="P19" s="10"/>
      <c r="Q19" s="10"/>
      <c r="R19" s="10"/>
      <c r="S19" s="10"/>
      <c r="T19" s="10"/>
      <c r="U19" s="4"/>
      <c r="V19" s="4"/>
      <c r="W19" s="4"/>
      <c r="X19" s="4"/>
      <c r="Y19" s="4"/>
      <c r="Z19" s="4"/>
      <c r="AA19" s="4"/>
      <c r="AB19" s="4"/>
      <c r="AC19" s="4"/>
    </row>
    <row r="20" spans="1:29" x14ac:dyDescent="0.25">
      <c r="A20" s="7">
        <v>18</v>
      </c>
      <c r="B20" s="9"/>
      <c r="C20" s="14"/>
      <c r="D20" s="9"/>
      <c r="E20" s="9"/>
      <c r="F20" s="22">
        <f>COUNTA(H20:AE20)</f>
        <v>0</v>
      </c>
      <c r="G20" s="10"/>
      <c r="H20" s="10"/>
      <c r="I20" s="10"/>
      <c r="J20" s="10"/>
      <c r="K20" s="10"/>
      <c r="L20" s="10"/>
      <c r="M20" s="10"/>
      <c r="N20" s="10"/>
      <c r="O20" s="10"/>
      <c r="P20" s="10"/>
      <c r="Q20" s="10"/>
      <c r="R20" s="10"/>
      <c r="S20" s="10"/>
      <c r="T20" s="10"/>
      <c r="U20" s="4"/>
      <c r="V20" s="4"/>
      <c r="W20" s="4"/>
      <c r="X20" s="4"/>
      <c r="Y20" s="4"/>
      <c r="Z20" s="4"/>
      <c r="AA20" s="4"/>
      <c r="AB20" s="4"/>
      <c r="AC20" s="4"/>
    </row>
    <row r="21" spans="1:29" x14ac:dyDescent="0.25">
      <c r="A21" s="4"/>
      <c r="B21" s="4"/>
      <c r="C21" s="15"/>
    </row>
    <row r="22" spans="1:29" x14ac:dyDescent="0.25">
      <c r="A22" s="16"/>
      <c r="B22" s="16"/>
      <c r="C22" s="17"/>
    </row>
    <row r="23" spans="1:29" x14ac:dyDescent="0.25">
      <c r="A23" s="18"/>
      <c r="B23" s="18"/>
      <c r="C23" s="19"/>
    </row>
    <row r="24" spans="1:29" x14ac:dyDescent="0.25">
      <c r="A24" s="18"/>
      <c r="B24" s="18"/>
      <c r="C24" s="19"/>
    </row>
    <row r="25" spans="1:29" x14ac:dyDescent="0.25">
      <c r="A25" s="18"/>
      <c r="B25" s="18"/>
      <c r="C25" s="19"/>
    </row>
    <row r="26" spans="1:29" x14ac:dyDescent="0.25">
      <c r="A26" s="18"/>
      <c r="B26" s="18"/>
      <c r="C26" s="19"/>
    </row>
    <row r="27" spans="1:29" x14ac:dyDescent="0.25">
      <c r="A27" s="4"/>
      <c r="B27" s="4"/>
      <c r="C27" s="15"/>
    </row>
    <row r="28" spans="1:29" x14ac:dyDescent="0.25">
      <c r="A28" s="4"/>
      <c r="B28" s="4"/>
      <c r="C28" s="15"/>
    </row>
    <row r="29" spans="1:29" x14ac:dyDescent="0.25">
      <c r="A29" s="4"/>
      <c r="B29" s="4"/>
      <c r="C29" s="15"/>
    </row>
    <row r="30" spans="1:29" x14ac:dyDescent="0.25">
      <c r="A30" s="4"/>
      <c r="B30" s="4"/>
      <c r="C30" s="15"/>
    </row>
    <row r="31" spans="1:29" x14ac:dyDescent="0.25">
      <c r="A31" s="4"/>
      <c r="B31" s="4"/>
      <c r="C31" s="15"/>
    </row>
    <row r="32" spans="1:29" x14ac:dyDescent="0.25">
      <c r="A32" s="4"/>
      <c r="B32" s="4"/>
      <c r="C32" s="15"/>
    </row>
    <row r="33" spans="1:3" x14ac:dyDescent="0.25">
      <c r="A33" s="4"/>
      <c r="B33" s="4"/>
      <c r="C33" s="15"/>
    </row>
    <row r="34" spans="1:3" x14ac:dyDescent="0.25">
      <c r="A34" s="4"/>
      <c r="B34" s="4"/>
      <c r="C34" s="15"/>
    </row>
  </sheetData>
  <sortState xmlns:xlrd2="http://schemas.microsoft.com/office/spreadsheetml/2017/richdata2" ref="A3:T20">
    <sortCondition ref="D3:D20"/>
    <sortCondition ref="E3:E20"/>
    <sortCondition descending="1" ref="F3:F20"/>
  </sortState>
  <conditionalFormatting sqref="D3:F20">
    <cfRule type="cellIs" dxfId="18" priority="32" operator="equal">
      <formula>""</formula>
    </cfRule>
    <cfRule type="cellIs" dxfId="17" priority="33" operator="equal">
      <formula>"x"</formula>
    </cfRule>
  </conditionalFormatting>
  <conditionalFormatting sqref="W2">
    <cfRule type="expression" dxfId="16" priority="29">
      <formula>W2&gt;3</formula>
    </cfRule>
    <cfRule type="expression" dxfId="15" priority="30">
      <formula>W2=3</formula>
    </cfRule>
    <cfRule type="expression" dxfId="14" priority="31">
      <formula>W2&lt;3</formula>
    </cfRule>
  </conditionalFormatting>
  <conditionalFormatting sqref="G3:T5 G7:T20 G6">
    <cfRule type="cellIs" dxfId="13" priority="28" operator="notEqual">
      <formula>""</formula>
    </cfRule>
  </conditionalFormatting>
  <conditionalFormatting sqref="H6">
    <cfRule type="cellIs" dxfId="12" priority="26" operator="notEqual">
      <formula>""</formula>
    </cfRule>
  </conditionalFormatting>
  <conditionalFormatting sqref="I6">
    <cfRule type="cellIs" dxfId="11" priority="24" operator="notEqual">
      <formula>""</formula>
    </cfRule>
  </conditionalFormatting>
  <conditionalFormatting sqref="J6">
    <cfRule type="cellIs" dxfId="10" priority="22" operator="notEqual">
      <formula>""</formula>
    </cfRule>
  </conditionalFormatting>
  <conditionalFormatting sqref="K6">
    <cfRule type="cellIs" dxfId="9" priority="20" operator="notEqual">
      <formula>""</formula>
    </cfRule>
  </conditionalFormatting>
  <conditionalFormatting sqref="L6">
    <cfRule type="cellIs" dxfId="8" priority="18" operator="notEqual">
      <formula>""</formula>
    </cfRule>
  </conditionalFormatting>
  <conditionalFormatting sqref="M6">
    <cfRule type="cellIs" dxfId="7" priority="16" operator="notEqual">
      <formula>""</formula>
    </cfRule>
  </conditionalFormatting>
  <conditionalFormatting sqref="N6">
    <cfRule type="cellIs" dxfId="6" priority="14" operator="notEqual">
      <formula>""</formula>
    </cfRule>
  </conditionalFormatting>
  <conditionalFormatting sqref="O6">
    <cfRule type="cellIs" dxfId="5" priority="12" operator="notEqual">
      <formula>""</formula>
    </cfRule>
  </conditionalFormatting>
  <conditionalFormatting sqref="P6">
    <cfRule type="cellIs" dxfId="4" priority="10" operator="notEqual">
      <formula>""</formula>
    </cfRule>
  </conditionalFormatting>
  <conditionalFormatting sqref="Q6">
    <cfRule type="cellIs" dxfId="3" priority="8" operator="notEqual">
      <formula>""</formula>
    </cfRule>
  </conditionalFormatting>
  <conditionalFormatting sqref="R6">
    <cfRule type="cellIs" dxfId="2" priority="6" operator="notEqual">
      <formula>""</formula>
    </cfRule>
  </conditionalFormatting>
  <conditionalFormatting sqref="S6">
    <cfRule type="cellIs" dxfId="1" priority="4" operator="notEqual">
      <formula>""</formula>
    </cfRule>
  </conditionalFormatting>
  <conditionalFormatting sqref="T6">
    <cfRule type="cellIs" dxfId="0" priority="2" operator="notEqual">
      <formula>""</formula>
    </cfRule>
  </conditionalFormatting>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Voting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Ayad Al-Shaikh</dc:creator>
  <cp:lastModifiedBy>Ayad Al-Shaikh</cp:lastModifiedBy>
  <dcterms:created xsi:type="dcterms:W3CDTF">2020-02-25T16:04:51Z</dcterms:created>
  <dcterms:modified xsi:type="dcterms:W3CDTF">2020-03-05T13:43:00Z</dcterms:modified>
</cp:coreProperties>
</file>